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/>
  </bookViews>
  <sheets>
    <sheet name="Table No 2.1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<sst xmlns="http://schemas.openxmlformats.org/spreadsheetml/2006/main" count="94" uniqueCount="24">
  <si>
    <t>STATE AND BANK GROUP-WISE CREDIT (TOTAL CREDIT AND CREDIT OF SMALL BORROWAL ACCOUNTS)OF SCHEDULED COMMERCIAL BANKS MARCH 2024</t>
  </si>
  <si>
    <t>(No. of Accounts in Thousand, Amount in ₹ Crores)</t>
  </si>
  <si>
    <t>Bankgroup</t>
  </si>
  <si>
    <t>Region / State /
Union Territory</t>
  </si>
  <si>
    <t>TOTAL CREDIT</t>
  </si>
  <si>
    <t>Of Which: CREDIT TO SMALL BORROWERS</t>
  </si>
  <si>
    <t>No. of Accounts</t>
  </si>
  <si>
    <t>Amount Outstanding</t>
  </si>
  <si>
    <t>PUBLIC SECTOR BANKS</t>
  </si>
  <si>
    <t>Arunachal Pradesh</t>
  </si>
  <si>
    <t>Assam</t>
  </si>
  <si>
    <t>Manipur</t>
  </si>
  <si>
    <t>Meghalaya</t>
  </si>
  <si>
    <t>Mizoram</t>
  </si>
  <si>
    <t>Nagaland</t>
  </si>
  <si>
    <t>Sikkim</t>
  </si>
  <si>
    <t>Tripura</t>
  </si>
  <si>
    <t>NORTH EASTERN REGION</t>
  </si>
  <si>
    <t>PRIVATE SECTOR BANKS</t>
  </si>
  <si>
    <t>FOREIGN BANKS</t>
  </si>
  <si>
    <t>-</t>
  </si>
  <si>
    <t>REGIONAL RURAL BANKS</t>
  </si>
  <si>
    <t>SMALL FINANCE BANKS</t>
  </si>
  <si>
    <t>ALL SCHEDULED COMMERCIAL BANKS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</si>
</sst>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3">
    <font>
      <sz val="10"/>
      <color rgb="FF000000"/>
      <name val="Arial"/>
      <charset val="134"/>
    </font>
    <font>
      <sz val="11"/>
      <name val="Calibri"/>
      <charset val="134"/>
    </font>
    <font>
      <b/>
      <sz val="11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1" fillId="2" borderId="0" xfId="0" applyFont="1" applyFill="1" applyAlignment="1">
      <alignment horizontal="left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left" vertical="center" wrapText="1"/>
    </xf>
    <xf numFmtId="49" fontId="2" fillId="2" borderId="0" xfId="0" applyNumberFormat="1" applyFont="1" applyFill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left" vertical="center"/>
    </xf>
    <xf numFmtId="1" fontId="1" fillId="2" borderId="1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left" vertical="center"/>
    </xf>
    <xf numFmtId="1" fontId="2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60"/>
  <sheetViews>
    <sheetView tabSelected="1" workbookViewId="0">
      <selection activeCell="C73" sqref="C73"/>
    </sheetView>
  </sheetViews>
  <sheetFormatPr defaultColWidth="10.2857142857143" defaultRowHeight="15"/>
  <cols>
    <col min="1" max="1" width="4.67619047619048" style="2" customWidth="1"/>
    <col min="2" max="2" width="35.1428571428571" style="2" customWidth="1"/>
    <col min="3" max="3" width="23.2857142857143" style="2" customWidth="1"/>
    <col min="4" max="4" width="11.8571428571429" style="2" customWidth="1"/>
    <col min="5" max="5" width="12.7142857142857" style="2" customWidth="1"/>
    <col min="6" max="6" width="10.8571428571429" style="2" customWidth="1"/>
    <col min="7" max="7" width="12.1428571428571" style="2" customWidth="1"/>
    <col min="8" max="8" width="0.0380952380952381" style="2" customWidth="1"/>
    <col min="9" max="9" width="21.3904761904762" style="2" customWidth="1"/>
    <col min="10" max="16384" width="10.2857142857143" style="2"/>
  </cols>
  <sheetData>
    <row r="1" s="1" customFormat="1"/>
    <row r="2" s="1" customFormat="1" spans="2:13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spans="2:8">
      <c r="B3" s="4" t="s">
        <v>1</v>
      </c>
      <c r="C3" s="4"/>
      <c r="D3" s="4"/>
      <c r="E3" s="4"/>
      <c r="F3" s="4"/>
      <c r="G3" s="4"/>
      <c r="H3" s="4"/>
    </row>
    <row r="4" s="1" customFormat="1" spans="2:7">
      <c r="B4" s="5" t="s">
        <v>2</v>
      </c>
      <c r="C4" s="6" t="s">
        <v>3</v>
      </c>
      <c r="D4" s="7" t="s">
        <v>4</v>
      </c>
      <c r="E4" s="7"/>
      <c r="F4" s="7" t="s">
        <v>5</v>
      </c>
      <c r="G4" s="7"/>
    </row>
    <row r="5" s="1" customFormat="1" ht="30" spans="2:7">
      <c r="B5" s="5"/>
      <c r="C5" s="6"/>
      <c r="D5" s="7" t="s">
        <v>6</v>
      </c>
      <c r="E5" s="7" t="s">
        <v>7</v>
      </c>
      <c r="F5" s="7" t="s">
        <v>6</v>
      </c>
      <c r="G5" s="7" t="s">
        <v>7</v>
      </c>
    </row>
    <row r="6" s="1" customFormat="1" spans="2:7">
      <c r="B6" s="5"/>
      <c r="C6" s="6"/>
      <c r="D6" s="6">
        <v>4</v>
      </c>
      <c r="E6" s="6">
        <v>5</v>
      </c>
      <c r="F6" s="6">
        <v>6</v>
      </c>
      <c r="G6" s="6">
        <v>7</v>
      </c>
    </row>
    <row r="7" s="1" customFormat="1" spans="2:7">
      <c r="B7" s="8" t="s">
        <v>8</v>
      </c>
      <c r="C7" s="9" t="s">
        <v>9</v>
      </c>
      <c r="D7" s="10">
        <v>124.454</v>
      </c>
      <c r="E7" s="10">
        <v>7707.2353</v>
      </c>
      <c r="F7" s="10">
        <v>44.656</v>
      </c>
      <c r="G7" s="10">
        <v>320.6123</v>
      </c>
    </row>
    <row r="8" s="1" customFormat="1" spans="2:7">
      <c r="B8" s="8"/>
      <c r="C8" s="9" t="s">
        <v>10</v>
      </c>
      <c r="D8" s="10">
        <v>2048.452</v>
      </c>
      <c r="E8" s="10">
        <v>83006.2459</v>
      </c>
      <c r="F8" s="10">
        <v>1115.44</v>
      </c>
      <c r="G8" s="10">
        <v>6986.2308</v>
      </c>
    </row>
    <row r="9" s="1" customFormat="1" spans="2:7">
      <c r="B9" s="8"/>
      <c r="C9" s="9" t="s">
        <v>11</v>
      </c>
      <c r="D9" s="10">
        <v>198.685</v>
      </c>
      <c r="E9" s="10">
        <v>9857.8726</v>
      </c>
      <c r="F9" s="10">
        <v>71.314</v>
      </c>
      <c r="G9" s="10">
        <v>547.2998</v>
      </c>
    </row>
    <row r="10" s="1" customFormat="1" spans="2:7">
      <c r="B10" s="8"/>
      <c r="C10" s="9" t="s">
        <v>12</v>
      </c>
      <c r="D10" s="10">
        <v>189.489</v>
      </c>
      <c r="E10" s="10">
        <v>10457.9637</v>
      </c>
      <c r="F10" s="10">
        <v>83.576</v>
      </c>
      <c r="G10" s="10">
        <v>595.2114</v>
      </c>
    </row>
    <row r="11" s="1" customFormat="1" spans="2:7">
      <c r="B11" s="8"/>
      <c r="C11" s="9" t="s">
        <v>13</v>
      </c>
      <c r="D11" s="10">
        <v>70.804</v>
      </c>
      <c r="E11" s="10">
        <v>3955.3628</v>
      </c>
      <c r="F11" s="10">
        <v>27.019</v>
      </c>
      <c r="G11" s="10">
        <v>216.1938</v>
      </c>
    </row>
    <row r="12" s="1" customFormat="1" spans="2:7">
      <c r="B12" s="8"/>
      <c r="C12" s="9" t="s">
        <v>14</v>
      </c>
      <c r="D12" s="10">
        <v>182.266</v>
      </c>
      <c r="E12" s="10">
        <v>7930.2437</v>
      </c>
      <c r="F12" s="10">
        <v>70.034</v>
      </c>
      <c r="G12" s="10">
        <v>510.3976</v>
      </c>
    </row>
    <row r="13" s="1" customFormat="1" spans="2:7">
      <c r="B13" s="8"/>
      <c r="C13" s="9" t="s">
        <v>15</v>
      </c>
      <c r="D13" s="10">
        <v>63.075</v>
      </c>
      <c r="E13" s="10">
        <v>5398.0692</v>
      </c>
      <c r="F13" s="10">
        <v>21.425</v>
      </c>
      <c r="G13" s="10">
        <v>158.8135</v>
      </c>
    </row>
    <row r="14" s="1" customFormat="1" spans="2:7">
      <c r="B14" s="8"/>
      <c r="C14" s="9" t="s">
        <v>16</v>
      </c>
      <c r="D14" s="10">
        <v>237.691</v>
      </c>
      <c r="E14" s="10">
        <v>8745.2111</v>
      </c>
      <c r="F14" s="10">
        <v>139.353</v>
      </c>
      <c r="G14" s="10">
        <v>932.9496</v>
      </c>
    </row>
    <row r="15" s="1" customFormat="1" spans="2:7">
      <c r="B15" s="8"/>
      <c r="C15" s="11" t="s">
        <v>17</v>
      </c>
      <c r="D15" s="12">
        <f>D7+D8+D9+D10+D11+D12+D13+D14</f>
        <v>3114.916</v>
      </c>
      <c r="E15" s="12">
        <f>E7+E8+E9+E10+E11+E12+E13+E14</f>
        <v>137058.2043</v>
      </c>
      <c r="F15" s="12">
        <f>F7+F8+F9+F10+F11+F12+F13+F14</f>
        <v>1572.817</v>
      </c>
      <c r="G15" s="12">
        <f>G7+G8+G9+G10+G11+G12+G13+G14</f>
        <v>10267.7088</v>
      </c>
    </row>
    <row r="16" s="1" customFormat="1" spans="2:7">
      <c r="B16" s="8" t="s">
        <v>18</v>
      </c>
      <c r="C16" s="9" t="s">
        <v>9</v>
      </c>
      <c r="D16" s="10">
        <v>16.81</v>
      </c>
      <c r="E16" s="10">
        <v>559.5983</v>
      </c>
      <c r="F16" s="10">
        <v>10.422</v>
      </c>
      <c r="G16" s="10">
        <v>42.1691</v>
      </c>
    </row>
    <row r="17" s="1" customFormat="1" spans="2:7">
      <c r="B17" s="8"/>
      <c r="C17" s="9" t="s">
        <v>10</v>
      </c>
      <c r="D17" s="10">
        <v>2158.069</v>
      </c>
      <c r="E17" s="10">
        <v>35914.0254</v>
      </c>
      <c r="F17" s="10">
        <v>1842.69</v>
      </c>
      <c r="G17" s="10">
        <v>7208.1098</v>
      </c>
    </row>
    <row r="18" s="1" customFormat="1" spans="2:7">
      <c r="B18" s="8"/>
      <c r="C18" s="9" t="s">
        <v>11</v>
      </c>
      <c r="D18" s="10">
        <v>98.322</v>
      </c>
      <c r="E18" s="10">
        <v>1395.6012</v>
      </c>
      <c r="F18" s="10">
        <v>81.811</v>
      </c>
      <c r="G18" s="10">
        <v>319.1555</v>
      </c>
    </row>
    <row r="19" s="1" customFormat="1" spans="2:7">
      <c r="B19" s="8"/>
      <c r="C19" s="9" t="s">
        <v>12</v>
      </c>
      <c r="D19" s="10">
        <v>73.371</v>
      </c>
      <c r="E19" s="10">
        <v>2345.6108</v>
      </c>
      <c r="F19" s="10">
        <v>58.444</v>
      </c>
      <c r="G19" s="10">
        <v>209.6156</v>
      </c>
    </row>
    <row r="20" s="1" customFormat="1" spans="2:7">
      <c r="B20" s="8"/>
      <c r="C20" s="9" t="s">
        <v>13</v>
      </c>
      <c r="D20" s="10">
        <v>47.961</v>
      </c>
      <c r="E20" s="10">
        <v>719.8794</v>
      </c>
      <c r="F20" s="10">
        <v>41.344</v>
      </c>
      <c r="G20" s="10">
        <v>155.3146</v>
      </c>
    </row>
    <row r="21" s="1" customFormat="1" spans="2:7">
      <c r="B21" s="8"/>
      <c r="C21" s="9" t="s">
        <v>14</v>
      </c>
      <c r="D21" s="10">
        <v>33.382</v>
      </c>
      <c r="E21" s="10">
        <v>816.2172</v>
      </c>
      <c r="F21" s="10">
        <v>25.081</v>
      </c>
      <c r="G21" s="10">
        <v>112.3274</v>
      </c>
    </row>
    <row r="22" s="1" customFormat="1" spans="2:7">
      <c r="B22" s="8"/>
      <c r="C22" s="9" t="s">
        <v>15</v>
      </c>
      <c r="D22" s="10">
        <v>59.348</v>
      </c>
      <c r="E22" s="10">
        <v>1097.4753</v>
      </c>
      <c r="F22" s="10">
        <v>46.685</v>
      </c>
      <c r="G22" s="10">
        <v>177.9518</v>
      </c>
    </row>
    <row r="23" s="1" customFormat="1" spans="2:7">
      <c r="B23" s="8"/>
      <c r="C23" s="9" t="s">
        <v>16</v>
      </c>
      <c r="D23" s="10">
        <v>425.292</v>
      </c>
      <c r="E23" s="10">
        <v>3707.1753</v>
      </c>
      <c r="F23" s="10">
        <v>400.892</v>
      </c>
      <c r="G23" s="10">
        <v>1880.1533</v>
      </c>
    </row>
    <row r="24" s="1" customFormat="1" spans="2:7">
      <c r="B24" s="8"/>
      <c r="C24" s="11" t="s">
        <v>17</v>
      </c>
      <c r="D24" s="12">
        <f>D16+D17+D18+D19+D20+D21+D22+D23</f>
        <v>2912.555</v>
      </c>
      <c r="E24" s="12">
        <f>E16+E17+E18+E19+E20+E21+E22+E23</f>
        <v>46555.5829</v>
      </c>
      <c r="F24" s="12">
        <f>F16+F17+F18+F19+F20+F21+F22+F23</f>
        <v>2507.369</v>
      </c>
      <c r="G24" s="12">
        <f>G16+G17+G18+G19+G20+G21+G22+G23</f>
        <v>10104.7971</v>
      </c>
    </row>
    <row r="25" s="1" customFormat="1" spans="2:7">
      <c r="B25" s="8" t="s">
        <v>19</v>
      </c>
      <c r="C25" s="9" t="s">
        <v>9</v>
      </c>
      <c r="D25" s="13" t="s">
        <v>20</v>
      </c>
      <c r="E25" s="13" t="s">
        <v>20</v>
      </c>
      <c r="F25" s="10"/>
      <c r="G25" s="13" t="s">
        <v>20</v>
      </c>
    </row>
    <row r="26" s="1" customFormat="1" spans="2:7">
      <c r="B26" s="8"/>
      <c r="C26" s="9" t="s">
        <v>10</v>
      </c>
      <c r="D26" s="10">
        <v>0.404</v>
      </c>
      <c r="E26" s="10">
        <v>704.8375</v>
      </c>
      <c r="F26" s="10">
        <v>0.111</v>
      </c>
      <c r="G26" s="10">
        <v>0.3863</v>
      </c>
    </row>
    <row r="27" s="1" customFormat="1" spans="2:7">
      <c r="B27" s="8"/>
      <c r="C27" s="9" t="s">
        <v>11</v>
      </c>
      <c r="D27" s="13" t="s">
        <v>20</v>
      </c>
      <c r="E27" s="13" t="s">
        <v>20</v>
      </c>
      <c r="F27" s="10"/>
      <c r="G27" s="13" t="s">
        <v>20</v>
      </c>
    </row>
    <row r="28" s="1" customFormat="1" spans="2:7">
      <c r="B28" s="8"/>
      <c r="C28" s="9" t="s">
        <v>12</v>
      </c>
      <c r="D28" s="13" t="s">
        <v>20</v>
      </c>
      <c r="E28" s="13" t="s">
        <v>20</v>
      </c>
      <c r="F28" s="10"/>
      <c r="G28" s="13" t="s">
        <v>20</v>
      </c>
    </row>
    <row r="29" s="1" customFormat="1" spans="2:7">
      <c r="B29" s="8"/>
      <c r="C29" s="9" t="s">
        <v>13</v>
      </c>
      <c r="D29" s="13" t="s">
        <v>20</v>
      </c>
      <c r="E29" s="13" t="s">
        <v>20</v>
      </c>
      <c r="F29" s="10"/>
      <c r="G29" s="13" t="s">
        <v>20</v>
      </c>
    </row>
    <row r="30" s="1" customFormat="1" spans="2:7">
      <c r="B30" s="8"/>
      <c r="C30" s="9" t="s">
        <v>14</v>
      </c>
      <c r="D30" s="13" t="s">
        <v>20</v>
      </c>
      <c r="E30" s="13" t="s">
        <v>20</v>
      </c>
      <c r="F30" s="10"/>
      <c r="G30" s="13" t="s">
        <v>20</v>
      </c>
    </row>
    <row r="31" s="1" customFormat="1" spans="2:7">
      <c r="B31" s="8"/>
      <c r="C31" s="9" t="s">
        <v>15</v>
      </c>
      <c r="D31" s="13" t="s">
        <v>20</v>
      </c>
      <c r="E31" s="13" t="s">
        <v>20</v>
      </c>
      <c r="F31" s="10"/>
      <c r="G31" s="13" t="s">
        <v>20</v>
      </c>
    </row>
    <row r="32" s="1" customFormat="1" spans="2:7">
      <c r="B32" s="8"/>
      <c r="C32" s="9" t="s">
        <v>16</v>
      </c>
      <c r="D32" s="13" t="s">
        <v>20</v>
      </c>
      <c r="E32" s="13" t="s">
        <v>20</v>
      </c>
      <c r="F32" s="10"/>
      <c r="G32" s="13" t="s">
        <v>20</v>
      </c>
    </row>
    <row r="33" s="1" customFormat="1" spans="2:7">
      <c r="B33" s="8"/>
      <c r="C33" s="11" t="s">
        <v>17</v>
      </c>
      <c r="D33" s="12">
        <v>0.404</v>
      </c>
      <c r="E33" s="12">
        <v>704.8375</v>
      </c>
      <c r="F33" s="12">
        <v>0.111</v>
      </c>
      <c r="G33" s="12">
        <v>0.3863</v>
      </c>
    </row>
    <row r="34" s="1" customFormat="1" spans="2:7">
      <c r="B34" s="8" t="s">
        <v>21</v>
      </c>
      <c r="C34" s="9" t="s">
        <v>9</v>
      </c>
      <c r="D34" s="10">
        <v>8.483</v>
      </c>
      <c r="E34" s="10">
        <v>453.1432</v>
      </c>
      <c r="F34" s="10">
        <v>4.413</v>
      </c>
      <c r="G34" s="10">
        <v>32.2421</v>
      </c>
    </row>
    <row r="35" s="1" customFormat="1" spans="2:7">
      <c r="B35" s="8"/>
      <c r="C35" s="9" t="s">
        <v>10</v>
      </c>
      <c r="D35" s="10">
        <v>557.168</v>
      </c>
      <c r="E35" s="10">
        <v>6982.1608</v>
      </c>
      <c r="F35" s="10">
        <v>432.952</v>
      </c>
      <c r="G35" s="10">
        <v>2690.5918</v>
      </c>
    </row>
    <row r="36" s="1" customFormat="1" spans="2:7">
      <c r="B36" s="8"/>
      <c r="C36" s="9" t="s">
        <v>11</v>
      </c>
      <c r="D36" s="10">
        <v>29.045</v>
      </c>
      <c r="E36" s="10">
        <v>312.4798</v>
      </c>
      <c r="F36" s="10">
        <v>27.076</v>
      </c>
      <c r="G36" s="10">
        <v>164.1983</v>
      </c>
    </row>
    <row r="37" s="1" customFormat="1" spans="2:7">
      <c r="B37" s="8"/>
      <c r="C37" s="9" t="s">
        <v>12</v>
      </c>
      <c r="D37" s="10">
        <v>69.779</v>
      </c>
      <c r="E37" s="10">
        <v>1259.1754</v>
      </c>
      <c r="F37" s="10">
        <v>51.917</v>
      </c>
      <c r="G37" s="10">
        <v>318.7082</v>
      </c>
    </row>
    <row r="38" s="1" customFormat="1" spans="2:7">
      <c r="B38" s="8"/>
      <c r="C38" s="9" t="s">
        <v>13</v>
      </c>
      <c r="D38" s="10">
        <v>73.79</v>
      </c>
      <c r="E38" s="10">
        <v>3282.9286</v>
      </c>
      <c r="F38" s="10">
        <v>33.032</v>
      </c>
      <c r="G38" s="10">
        <v>288.545</v>
      </c>
    </row>
    <row r="39" s="1" customFormat="1" spans="2:7">
      <c r="B39" s="8"/>
      <c r="C39" s="9" t="s">
        <v>14</v>
      </c>
      <c r="D39" s="10">
        <v>3.363</v>
      </c>
      <c r="E39" s="10">
        <v>64.2489</v>
      </c>
      <c r="F39" s="10">
        <v>2.209</v>
      </c>
      <c r="G39" s="10">
        <v>8.7854</v>
      </c>
    </row>
    <row r="40" s="1" customFormat="1" spans="2:7">
      <c r="B40" s="8"/>
      <c r="C40" s="9" t="s">
        <v>15</v>
      </c>
      <c r="D40" s="13" t="s">
        <v>20</v>
      </c>
      <c r="E40" s="13" t="s">
        <v>20</v>
      </c>
      <c r="F40" s="10"/>
      <c r="G40" s="13" t="s">
        <v>20</v>
      </c>
    </row>
    <row r="41" s="1" customFormat="1" spans="2:7">
      <c r="B41" s="8"/>
      <c r="C41" s="9" t="s">
        <v>16</v>
      </c>
      <c r="D41" s="10">
        <v>259.151</v>
      </c>
      <c r="E41" s="10">
        <v>3581.1991</v>
      </c>
      <c r="F41" s="10">
        <v>193.096</v>
      </c>
      <c r="G41" s="10">
        <v>640.6144</v>
      </c>
    </row>
    <row r="42" s="1" customFormat="1" spans="2:7">
      <c r="B42" s="8"/>
      <c r="C42" s="11" t="s">
        <v>17</v>
      </c>
      <c r="D42" s="12">
        <f>D34+D35+D36+D37+D38+D39+D41</f>
        <v>1000.779</v>
      </c>
      <c r="E42" s="12">
        <f>E34+E35+E36+E37+E38+E39+E41</f>
        <v>15935.3358</v>
      </c>
      <c r="F42" s="12">
        <f>F34+F35+F36+F37+F38+F39+F41</f>
        <v>744.695</v>
      </c>
      <c r="G42" s="12">
        <f>G34+G35+G36+G37+G38+G39+G41</f>
        <v>4143.6852</v>
      </c>
    </row>
    <row r="43" s="1" customFormat="1" spans="2:7">
      <c r="B43" s="8" t="s">
        <v>22</v>
      </c>
      <c r="C43" s="9" t="s">
        <v>9</v>
      </c>
      <c r="D43" s="10">
        <v>2.882</v>
      </c>
      <c r="E43" s="10">
        <v>15.3401</v>
      </c>
      <c r="F43" s="10">
        <v>2.83</v>
      </c>
      <c r="G43" s="10">
        <v>12.9171</v>
      </c>
    </row>
    <row r="44" s="1" customFormat="1" spans="2:7">
      <c r="B44" s="8"/>
      <c r="C44" s="9" t="s">
        <v>10</v>
      </c>
      <c r="D44" s="10">
        <v>242.192</v>
      </c>
      <c r="E44" s="10">
        <v>1195.6509</v>
      </c>
      <c r="F44" s="10">
        <v>236.064</v>
      </c>
      <c r="G44" s="10">
        <v>925.8463</v>
      </c>
    </row>
    <row r="45" s="1" customFormat="1" spans="2:7">
      <c r="B45" s="8"/>
      <c r="C45" s="9" t="s">
        <v>11</v>
      </c>
      <c r="D45" s="10">
        <v>2.868</v>
      </c>
      <c r="E45" s="10">
        <v>34.2831</v>
      </c>
      <c r="F45" s="10">
        <v>2.742</v>
      </c>
      <c r="G45" s="10">
        <v>27.8005</v>
      </c>
    </row>
    <row r="46" s="1" customFormat="1" spans="2:7">
      <c r="B46" s="8"/>
      <c r="C46" s="9" t="s">
        <v>12</v>
      </c>
      <c r="D46" s="10">
        <v>15.561</v>
      </c>
      <c r="E46" s="10">
        <v>70.9171</v>
      </c>
      <c r="F46" s="10">
        <v>15.2</v>
      </c>
      <c r="G46" s="10">
        <v>58.0708</v>
      </c>
    </row>
    <row r="47" s="1" customFormat="1" spans="2:7">
      <c r="B47" s="8"/>
      <c r="C47" s="9" t="s">
        <v>13</v>
      </c>
      <c r="D47" s="10">
        <v>2.054</v>
      </c>
      <c r="E47" s="10">
        <v>22.0886</v>
      </c>
      <c r="F47" s="10">
        <v>1.969</v>
      </c>
      <c r="G47" s="10">
        <v>17.8857</v>
      </c>
    </row>
    <row r="48" s="1" customFormat="1" spans="2:7">
      <c r="B48" s="8"/>
      <c r="C48" s="9" t="s">
        <v>14</v>
      </c>
      <c r="D48" s="10">
        <v>0.839</v>
      </c>
      <c r="E48" s="10">
        <v>10.2262</v>
      </c>
      <c r="F48" s="10">
        <v>0.735</v>
      </c>
      <c r="G48" s="10">
        <v>6.7539</v>
      </c>
    </row>
    <row r="49" s="1" customFormat="1" spans="2:7">
      <c r="B49" s="8"/>
      <c r="C49" s="9" t="s">
        <v>15</v>
      </c>
      <c r="D49" s="10">
        <v>5.463</v>
      </c>
      <c r="E49" s="10">
        <v>24.1301</v>
      </c>
      <c r="F49" s="10">
        <v>5.442</v>
      </c>
      <c r="G49" s="10">
        <v>23.5604</v>
      </c>
    </row>
    <row r="50" s="1" customFormat="1" spans="2:7">
      <c r="B50" s="8"/>
      <c r="C50" s="9" t="s">
        <v>16</v>
      </c>
      <c r="D50" s="10">
        <v>86.528</v>
      </c>
      <c r="E50" s="10">
        <v>417.9444</v>
      </c>
      <c r="F50" s="10">
        <v>85.723</v>
      </c>
      <c r="G50" s="10">
        <v>313.0312</v>
      </c>
    </row>
    <row r="51" s="1" customFormat="1" spans="2:7">
      <c r="B51" s="8"/>
      <c r="C51" s="11" t="s">
        <v>17</v>
      </c>
      <c r="D51" s="12">
        <f>D43++D44+D45+D46+D47+D48+D49+D50</f>
        <v>358.387</v>
      </c>
      <c r="E51" s="12">
        <f>E43++E44+E45+E46+E47+E48+E49+E50</f>
        <v>1790.5805</v>
      </c>
      <c r="F51" s="12">
        <f>F43++F44+F45+F46+F47+F48+F49+F50</f>
        <v>350.705</v>
      </c>
      <c r="G51" s="12">
        <f>G43++G44+G45+G46+G47+G48+G49+G50</f>
        <v>1385.8659</v>
      </c>
    </row>
    <row r="52" s="1" customFormat="1" spans="2:7">
      <c r="B52" s="14" t="s">
        <v>23</v>
      </c>
      <c r="C52" s="15" t="s">
        <v>9</v>
      </c>
      <c r="D52" s="10">
        <v>152.629</v>
      </c>
      <c r="E52" s="10">
        <v>8735.3169</v>
      </c>
      <c r="F52" s="10">
        <v>62.321</v>
      </c>
      <c r="G52" s="10">
        <v>407.9406</v>
      </c>
    </row>
    <row r="53" s="1" customFormat="1" spans="2:7">
      <c r="B53" s="16"/>
      <c r="C53" s="15" t="s">
        <v>10</v>
      </c>
      <c r="D53" s="10">
        <v>5006.285</v>
      </c>
      <c r="E53" s="10">
        <v>127802.9205</v>
      </c>
      <c r="F53" s="10">
        <v>3627.257</v>
      </c>
      <c r="G53" s="10">
        <v>17811.165</v>
      </c>
    </row>
    <row r="54" s="1" customFormat="1" spans="2:7">
      <c r="B54" s="16"/>
      <c r="C54" s="15" t="s">
        <v>11</v>
      </c>
      <c r="D54" s="10">
        <v>328.92</v>
      </c>
      <c r="E54" s="10">
        <v>11600.2367</v>
      </c>
      <c r="F54" s="10">
        <v>182.943</v>
      </c>
      <c r="G54" s="10">
        <v>1058.4541</v>
      </c>
    </row>
    <row r="55" s="1" customFormat="1" spans="2:7">
      <c r="B55" s="16"/>
      <c r="C55" s="15" t="s">
        <v>12</v>
      </c>
      <c r="D55" s="10">
        <v>348.2</v>
      </c>
      <c r="E55" s="10">
        <v>14133.667</v>
      </c>
      <c r="F55" s="10">
        <v>209.137</v>
      </c>
      <c r="G55" s="10">
        <v>1181.606</v>
      </c>
    </row>
    <row r="56" s="1" customFormat="1" spans="2:7">
      <c r="B56" s="16"/>
      <c r="C56" s="15" t="s">
        <v>13</v>
      </c>
      <c r="D56" s="10">
        <v>194.609</v>
      </c>
      <c r="E56" s="10">
        <v>7980.2594</v>
      </c>
      <c r="F56" s="10">
        <v>103.364</v>
      </c>
      <c r="G56" s="10">
        <v>677.9391</v>
      </c>
    </row>
    <row r="57" s="1" customFormat="1" spans="2:7">
      <c r="B57" s="16"/>
      <c r="C57" s="15" t="s">
        <v>14</v>
      </c>
      <c r="D57" s="10">
        <v>219.85</v>
      </c>
      <c r="E57" s="10">
        <v>8820.936</v>
      </c>
      <c r="F57" s="10">
        <v>98.059</v>
      </c>
      <c r="G57" s="10">
        <v>638.2643</v>
      </c>
    </row>
    <row r="58" s="1" customFormat="1" spans="2:7">
      <c r="B58" s="16"/>
      <c r="C58" s="15" t="s">
        <v>15</v>
      </c>
      <c r="D58" s="10">
        <v>127.886</v>
      </c>
      <c r="E58" s="10">
        <v>6519.6746</v>
      </c>
      <c r="F58" s="10">
        <v>73.552</v>
      </c>
      <c r="G58" s="10">
        <v>360.3257</v>
      </c>
    </row>
    <row r="59" s="1" customFormat="1" spans="2:7">
      <c r="B59" s="16"/>
      <c r="C59" s="15" t="s">
        <v>16</v>
      </c>
      <c r="D59" s="10">
        <v>1008.662</v>
      </c>
      <c r="E59" s="10">
        <v>16451.5299</v>
      </c>
      <c r="F59" s="10">
        <v>819.064</v>
      </c>
      <c r="G59" s="10">
        <v>3766.7485</v>
      </c>
    </row>
    <row r="60" s="1" customFormat="1" spans="2:7">
      <c r="B60" s="17"/>
      <c r="C60" s="11" t="s">
        <v>17</v>
      </c>
      <c r="D60" s="12">
        <f>D52+D53+D54+D55+D56+D57+D58+D59</f>
        <v>7387.041</v>
      </c>
      <c r="E60" s="12">
        <f>E52+E53+E54+E55+E56+E57+E58+E59</f>
        <v>202044.541</v>
      </c>
      <c r="F60" s="12">
        <f>F52+F53+F54+F55+F56+F57+F58+F59</f>
        <v>5175.697</v>
      </c>
      <c r="G60" s="12">
        <f>G52+G53+G54+G55+G56+G57+G58+G59</f>
        <v>25902.4433</v>
      </c>
    </row>
  </sheetData>
  <mergeCells count="6">
    <mergeCell ref="B2:M2"/>
    <mergeCell ref="B3:H3"/>
    <mergeCell ref="D4:E4"/>
    <mergeCell ref="F4:G4"/>
    <mergeCell ref="B4:B6"/>
    <mergeCell ref="C4:C6"/>
  </mergeCells>
  <pageMargins left="0.75" right="0.75" top="1" bottom="1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No 2.12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Salimul</cp:lastModifiedBy>
  <dcterms:created xsi:type="dcterms:W3CDTF">2024-08-21T09:31:00Z</dcterms:created>
  <dcterms:modified xsi:type="dcterms:W3CDTF">2024-08-21T10:21:43Z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59092473139D455C8F0CEEB1AA53649D_12</vt:lpwstr>
  </property>
  <property fmtid="{D5CDD505-2E9C-101B-9397-08002B2CF9AE}" pid="3" name="KSOProductBuildVer">
    <vt:lpwstr>1033-12.2.0.17562</vt:lpwstr>
  </property>
</Properties>
</file>